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120" yWindow="-80" windowWidth="17240" windowHeight="16020" tabRatio="500"/>
  </bookViews>
  <sheets>
    <sheet name="Sheet1" sheetId="1" r:id="rId1"/>
  </sheets>
  <definedNames>
    <definedName name="_xlnm.Print_Area" localSheetId="0">Sheet1!$C$7:$I$19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51" i="1"/>
  <c r="H50"/>
  <c r="G51"/>
  <c r="G50"/>
  <c r="F51"/>
  <c r="F50"/>
  <c r="E51"/>
  <c r="E50"/>
  <c r="D51"/>
  <c r="D50"/>
  <c r="C51"/>
  <c r="C50"/>
  <c r="H9"/>
  <c r="H10"/>
  <c r="H11"/>
  <c r="H12"/>
  <c r="H13"/>
</calcChain>
</file>

<file path=xl/sharedStrings.xml><?xml version="1.0" encoding="utf-8"?>
<sst xmlns="http://schemas.openxmlformats.org/spreadsheetml/2006/main" count="97" uniqueCount="66">
  <si>
    <t>AWS National Tasting Project 2013 - Rhone Style Wines</t>
    <phoneticPr fontId="1" type="noConversion"/>
  </si>
  <si>
    <t>Results:</t>
    <phoneticPr fontId="1" type="noConversion"/>
  </si>
  <si>
    <t>Judge?</t>
    <phoneticPr fontId="1" type="noConversion"/>
  </si>
  <si>
    <t>No</t>
    <phoneticPr fontId="1" type="noConversion"/>
  </si>
  <si>
    <t>Taster 5</t>
    <phoneticPr fontId="1" type="noConversion"/>
  </si>
  <si>
    <t>Taster 1</t>
    <phoneticPr fontId="1" type="noConversion"/>
  </si>
  <si>
    <t>Taster 2</t>
    <phoneticPr fontId="1" type="noConversion"/>
  </si>
  <si>
    <t>Taster 3</t>
    <phoneticPr fontId="1" type="noConversion"/>
  </si>
  <si>
    <t>Taster 4</t>
    <phoneticPr fontId="1" type="noConversion"/>
  </si>
  <si>
    <t>Taster 6</t>
    <phoneticPr fontId="1" type="noConversion"/>
  </si>
  <si>
    <t>Taster 7</t>
    <phoneticPr fontId="1" type="noConversion"/>
  </si>
  <si>
    <t>Taster 8</t>
    <phoneticPr fontId="1" type="noConversion"/>
  </si>
  <si>
    <t>Taster 9</t>
    <phoneticPr fontId="1" type="noConversion"/>
  </si>
  <si>
    <t>Taster 10</t>
    <phoneticPr fontId="1" type="noConversion"/>
  </si>
  <si>
    <t>Taster 11</t>
    <phoneticPr fontId="1" type="noConversion"/>
  </si>
  <si>
    <t>Taster 12</t>
    <phoneticPr fontId="1" type="noConversion"/>
  </si>
  <si>
    <t>Taster 13</t>
    <phoneticPr fontId="1" type="noConversion"/>
  </si>
  <si>
    <t>Taster 14</t>
    <phoneticPr fontId="1" type="noConversion"/>
  </si>
  <si>
    <t>Taster 15</t>
    <phoneticPr fontId="1" type="noConversion"/>
  </si>
  <si>
    <t>Taster 16</t>
    <phoneticPr fontId="1" type="noConversion"/>
  </si>
  <si>
    <t>Taster 17</t>
    <phoneticPr fontId="1" type="noConversion"/>
  </si>
  <si>
    <t>Taster 18</t>
    <phoneticPr fontId="1" type="noConversion"/>
  </si>
  <si>
    <t>Taster 19</t>
    <phoneticPr fontId="1" type="noConversion"/>
  </si>
  <si>
    <t>Taster 20</t>
    <phoneticPr fontId="1" type="noConversion"/>
  </si>
  <si>
    <t>Taster 21</t>
    <phoneticPr fontId="1" type="noConversion"/>
  </si>
  <si>
    <t>Taster 22</t>
    <phoneticPr fontId="1" type="noConversion"/>
  </si>
  <si>
    <t>Taster 23</t>
    <phoneticPr fontId="1" type="noConversion"/>
  </si>
  <si>
    <t>Taster 24</t>
    <phoneticPr fontId="1" type="noConversion"/>
  </si>
  <si>
    <t>Taster 25</t>
    <phoneticPr fontId="1" type="noConversion"/>
  </si>
  <si>
    <t>Taster 26</t>
    <phoneticPr fontId="1" type="noConversion"/>
  </si>
  <si>
    <t>Taster 27</t>
    <phoneticPr fontId="1" type="noConversion"/>
  </si>
  <si>
    <t>Taster 28</t>
    <phoneticPr fontId="1" type="noConversion"/>
  </si>
  <si>
    <t>Taster 29</t>
    <phoneticPr fontId="1" type="noConversion"/>
  </si>
  <si>
    <t>Taster 30</t>
    <phoneticPr fontId="1" type="noConversion"/>
  </si>
  <si>
    <t>Taster 31</t>
    <phoneticPr fontId="1" type="noConversion"/>
  </si>
  <si>
    <t>Taster 32</t>
    <phoneticPr fontId="1" type="noConversion"/>
  </si>
  <si>
    <t>Average</t>
    <phoneticPr fontId="1" type="noConversion"/>
  </si>
  <si>
    <t>Std Dev</t>
    <phoneticPr fontId="1" type="noConversion"/>
  </si>
  <si>
    <t>Favorite ?</t>
    <phoneticPr fontId="1" type="noConversion"/>
  </si>
  <si>
    <t>Year</t>
    <phoneticPr fontId="1" type="noConversion"/>
  </si>
  <si>
    <t>Producer</t>
    <phoneticPr fontId="1" type="noConversion"/>
  </si>
  <si>
    <t>Region</t>
    <phoneticPr fontId="1" type="noConversion"/>
  </si>
  <si>
    <t>Cost</t>
    <phoneticPr fontId="1" type="noConversion"/>
  </si>
  <si>
    <t>Chateau Fortia</t>
    <phoneticPr fontId="1" type="noConversion"/>
  </si>
  <si>
    <t>Cotes du Rhone</t>
    <phoneticPr fontId="1" type="noConversion"/>
  </si>
  <si>
    <t>E. Guigal</t>
    <phoneticPr fontId="1" type="noConversion"/>
  </si>
  <si>
    <t>Crozes Hermitage</t>
    <phoneticPr fontId="1" type="noConversion"/>
  </si>
  <si>
    <t>Can Blau Cellers</t>
    <phoneticPr fontId="1" type="noConversion"/>
  </si>
  <si>
    <t>Vinsobres Les Cornuds</t>
    <phoneticPr fontId="1" type="noConversion"/>
  </si>
  <si>
    <t>Chateauneuf du Pape</t>
    <phoneticPr fontId="1" type="noConversion"/>
  </si>
  <si>
    <t>Famille Perrin</t>
    <phoneticPr fontId="1" type="noConversion"/>
  </si>
  <si>
    <t>Montsant, Spain</t>
    <phoneticPr fontId="1" type="noConversion"/>
  </si>
  <si>
    <t>King George Wine Society</t>
    <phoneticPr fontId="1" type="noConversion"/>
  </si>
  <si>
    <t>State:</t>
    <phoneticPr fontId="1" type="noConversion"/>
  </si>
  <si>
    <t>AWS Chapter:</t>
    <phoneticPr fontId="1" type="noConversion"/>
  </si>
  <si>
    <t>Virginia</t>
    <phoneticPr fontId="1" type="noConversion"/>
  </si>
  <si>
    <t>Date of Tasting:</t>
    <phoneticPr fontId="1" type="noConversion"/>
  </si>
  <si>
    <t>Attendance:</t>
    <phoneticPr fontId="1" type="noConversion"/>
  </si>
  <si>
    <t>Wine #</t>
    <phoneticPr fontId="1" type="noConversion"/>
  </si>
  <si>
    <t>e-mail:</t>
    <phoneticPr fontId="1" type="noConversion"/>
  </si>
  <si>
    <t>Name:</t>
    <phoneticPr fontId="1" type="noConversion"/>
  </si>
  <si>
    <t>Brad Hanna</t>
    <phoneticPr fontId="1" type="noConversion"/>
  </si>
  <si>
    <t>bdhanna@va.metrocast.net</t>
  </si>
  <si>
    <t>Cline Cellars, Cashmere</t>
    <phoneticPr fontId="1" type="noConversion"/>
  </si>
  <si>
    <t>California</t>
    <phoneticPr fontId="1" type="noConversion"/>
  </si>
  <si>
    <t>Alaine Jaume, Grand Veneur</t>
    <phoneticPr fontId="1" type="noConversion"/>
  </si>
</sst>
</file>

<file path=xl/styles.xml><?xml version="1.0" encoding="utf-8"?>
<styleSheet xmlns="http://schemas.openxmlformats.org/spreadsheetml/2006/main">
  <numFmts count="1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6" formatCode="mmmm\ d\,\ yyyy"/>
    <numFmt numFmtId="167" formatCode="0.0"/>
    <numFmt numFmtId="168" formatCode="0.0"/>
    <numFmt numFmtId="169" formatCode="0.0000"/>
    <numFmt numFmtId="171" formatCode="0.000"/>
    <numFmt numFmtId="172" formatCode="0.00000"/>
    <numFmt numFmtId="174" formatCode="0.000"/>
  </numFmts>
  <fonts count="4">
    <font>
      <sz val="10"/>
      <name val="Verdana"/>
    </font>
    <font>
      <sz val="8"/>
      <name val="Verdana"/>
    </font>
    <font>
      <u/>
      <sz val="10"/>
      <color indexed="12"/>
      <name val="Verdana"/>
    </font>
    <font>
      <b/>
      <sz val="11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horizontal="left" vertical="center"/>
    </xf>
    <xf numFmtId="0" fontId="2" fillId="0" borderId="1" xfId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8" fontId="0" fillId="0" borderId="1" xfId="0" applyNumberFormat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17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dhanna@va.metro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53"/>
  <sheetViews>
    <sheetView tabSelected="1" zoomScale="148" workbookViewId="0">
      <selection sqref="A1:H1"/>
    </sheetView>
  </sheetViews>
  <sheetFormatPr baseColWidth="10" defaultRowHeight="13"/>
  <cols>
    <col min="1" max="8" width="8.7109375" style="3" customWidth="1"/>
    <col min="9" max="9" width="6.7109375" style="3" customWidth="1"/>
    <col min="10" max="16384" width="10.7109375" style="3"/>
  </cols>
  <sheetData>
    <row r="1" spans="1:8" ht="14">
      <c r="A1" s="19" t="s">
        <v>0</v>
      </c>
      <c r="B1" s="19"/>
      <c r="C1" s="19"/>
      <c r="D1" s="19"/>
      <c r="E1" s="19"/>
      <c r="F1" s="19"/>
      <c r="G1" s="19"/>
      <c r="H1" s="19"/>
    </row>
    <row r="2" spans="1:8" ht="5" customHeight="1"/>
    <row r="3" spans="1:8">
      <c r="A3" s="8" t="s">
        <v>54</v>
      </c>
      <c r="B3" s="8"/>
      <c r="C3" s="5" t="s">
        <v>52</v>
      </c>
      <c r="D3" s="5"/>
      <c r="E3" s="5"/>
      <c r="F3" s="9" t="s">
        <v>53</v>
      </c>
      <c r="G3" s="5" t="s">
        <v>55</v>
      </c>
      <c r="H3" s="5"/>
    </row>
    <row r="4" spans="1:8">
      <c r="A4" s="8" t="s">
        <v>56</v>
      </c>
      <c r="B4" s="8"/>
      <c r="C4" s="6">
        <v>40068</v>
      </c>
      <c r="D4" s="6"/>
      <c r="E4" s="6"/>
      <c r="F4" s="9" t="s">
        <v>60</v>
      </c>
      <c r="G4" s="5" t="s">
        <v>61</v>
      </c>
      <c r="H4" s="5"/>
    </row>
    <row r="5" spans="1:8">
      <c r="A5" s="8" t="s">
        <v>57</v>
      </c>
      <c r="B5" s="8"/>
      <c r="C5" s="20">
        <v>32</v>
      </c>
      <c r="D5" s="21"/>
      <c r="E5" s="22"/>
      <c r="F5" s="9" t="s">
        <v>59</v>
      </c>
      <c r="G5" s="7" t="s">
        <v>62</v>
      </c>
      <c r="H5" s="5"/>
    </row>
    <row r="6" spans="1:8" ht="6" customHeight="1"/>
    <row r="7" spans="1:8" s="2" customFormat="1">
      <c r="A7" s="11" t="s">
        <v>58</v>
      </c>
      <c r="B7" s="11" t="s">
        <v>39</v>
      </c>
      <c r="C7" s="12" t="s">
        <v>40</v>
      </c>
      <c r="D7" s="12"/>
      <c r="E7" s="12"/>
      <c r="F7" s="12" t="s">
        <v>41</v>
      </c>
      <c r="G7" s="12"/>
      <c r="H7" s="11" t="s">
        <v>42</v>
      </c>
    </row>
    <row r="8" spans="1:8" ht="6" customHeight="1"/>
    <row r="9" spans="1:8" s="1" customFormat="1">
      <c r="A9" s="4">
        <v>112656</v>
      </c>
      <c r="B9" s="4">
        <v>2009</v>
      </c>
      <c r="C9" s="5" t="s">
        <v>47</v>
      </c>
      <c r="D9" s="5"/>
      <c r="E9" s="5"/>
      <c r="F9" s="5" t="s">
        <v>51</v>
      </c>
      <c r="G9" s="5"/>
      <c r="H9" s="23">
        <f>12.99*1.0875</f>
        <v>14.126624999999999</v>
      </c>
    </row>
    <row r="10" spans="1:8" s="1" customFormat="1">
      <c r="A10" s="4">
        <v>119611</v>
      </c>
      <c r="B10" s="4">
        <v>2010</v>
      </c>
      <c r="C10" s="5" t="s">
        <v>50</v>
      </c>
      <c r="D10" s="5"/>
      <c r="E10" s="5"/>
      <c r="F10" s="5" t="s">
        <v>48</v>
      </c>
      <c r="G10" s="5"/>
      <c r="H10" s="23">
        <f>15.99*1.0875</f>
        <v>17.389125</v>
      </c>
    </row>
    <row r="11" spans="1:8" s="1" customFormat="1">
      <c r="A11" s="4">
        <v>119887</v>
      </c>
      <c r="B11" s="4">
        <v>2010</v>
      </c>
      <c r="C11" s="5" t="s">
        <v>43</v>
      </c>
      <c r="D11" s="5"/>
      <c r="E11" s="5"/>
      <c r="F11" s="5" t="s">
        <v>49</v>
      </c>
      <c r="G11" s="5"/>
      <c r="H11" s="23">
        <f>29.99*1.0875</f>
        <v>32.614124999999994</v>
      </c>
    </row>
    <row r="12" spans="1:8">
      <c r="A12" s="4">
        <v>108667</v>
      </c>
      <c r="B12" s="4">
        <v>2007</v>
      </c>
      <c r="C12" s="5" t="s">
        <v>45</v>
      </c>
      <c r="D12" s="5"/>
      <c r="E12" s="5"/>
      <c r="F12" s="5" t="s">
        <v>46</v>
      </c>
      <c r="G12" s="5"/>
      <c r="H12" s="23">
        <f>21.99*0.99</f>
        <v>21.770099999999999</v>
      </c>
    </row>
    <row r="13" spans="1:8">
      <c r="A13" s="4">
        <v>113413</v>
      </c>
      <c r="B13" s="4">
        <v>2010</v>
      </c>
      <c r="C13" s="5" t="s">
        <v>65</v>
      </c>
      <c r="D13" s="5"/>
      <c r="E13" s="5"/>
      <c r="F13" s="5" t="s">
        <v>44</v>
      </c>
      <c r="G13" s="5"/>
      <c r="H13" s="23">
        <f>13.99*0.99</f>
        <v>13.850099999999999</v>
      </c>
    </row>
    <row r="14" spans="1:8">
      <c r="A14" s="4">
        <v>118554</v>
      </c>
      <c r="B14" s="4">
        <v>2011</v>
      </c>
      <c r="C14" s="5" t="s">
        <v>63</v>
      </c>
      <c r="D14" s="5"/>
      <c r="E14" s="5"/>
      <c r="F14" s="5" t="s">
        <v>64</v>
      </c>
      <c r="G14" s="5"/>
      <c r="H14" s="23">
        <v>14.69</v>
      </c>
    </row>
    <row r="15" spans="1:8" ht="6" customHeight="1"/>
    <row r="16" spans="1:8">
      <c r="A16" s="10" t="s">
        <v>1</v>
      </c>
      <c r="B16" s="10" t="s">
        <v>2</v>
      </c>
      <c r="C16" s="10">
        <v>112656</v>
      </c>
      <c r="D16" s="10">
        <v>119611</v>
      </c>
      <c r="E16" s="10">
        <v>119887</v>
      </c>
      <c r="F16" s="10">
        <v>108667</v>
      </c>
      <c r="G16" s="10">
        <v>113413</v>
      </c>
      <c r="H16" s="10">
        <v>118554</v>
      </c>
    </row>
    <row r="17" spans="1:8">
      <c r="A17" s="16" t="s">
        <v>5</v>
      </c>
      <c r="B17" s="4" t="s">
        <v>3</v>
      </c>
      <c r="C17" s="13">
        <v>14</v>
      </c>
      <c r="D17" s="13">
        <v>12</v>
      </c>
      <c r="E17" s="13">
        <v>15</v>
      </c>
      <c r="F17" s="13">
        <v>10</v>
      </c>
      <c r="G17" s="13">
        <v>17</v>
      </c>
      <c r="H17" s="13">
        <v>15</v>
      </c>
    </row>
    <row r="18" spans="1:8">
      <c r="A18" s="16" t="s">
        <v>6</v>
      </c>
      <c r="B18" s="4" t="s">
        <v>3</v>
      </c>
      <c r="C18" s="13">
        <v>13</v>
      </c>
      <c r="D18" s="13">
        <v>13</v>
      </c>
      <c r="E18" s="13">
        <v>14</v>
      </c>
      <c r="F18" s="13">
        <v>14</v>
      </c>
      <c r="G18" s="13">
        <v>16</v>
      </c>
      <c r="H18" s="13">
        <v>15</v>
      </c>
    </row>
    <row r="19" spans="1:8">
      <c r="A19" s="16" t="s">
        <v>7</v>
      </c>
      <c r="B19" s="4" t="s">
        <v>3</v>
      </c>
      <c r="C19" s="13">
        <v>16</v>
      </c>
      <c r="D19" s="13">
        <v>12</v>
      </c>
      <c r="E19" s="13">
        <v>13</v>
      </c>
      <c r="F19" s="13">
        <v>13</v>
      </c>
      <c r="G19" s="13">
        <v>8</v>
      </c>
      <c r="H19" s="13">
        <v>12</v>
      </c>
    </row>
    <row r="20" spans="1:8">
      <c r="A20" s="16" t="s">
        <v>8</v>
      </c>
      <c r="B20" s="4" t="s">
        <v>3</v>
      </c>
      <c r="C20" s="13">
        <v>17.5</v>
      </c>
      <c r="D20" s="13">
        <v>11</v>
      </c>
      <c r="E20" s="13">
        <v>8</v>
      </c>
      <c r="F20" s="13">
        <v>8</v>
      </c>
      <c r="G20" s="13">
        <v>9</v>
      </c>
      <c r="H20" s="13">
        <v>13.5</v>
      </c>
    </row>
    <row r="21" spans="1:8">
      <c r="A21" s="16" t="s">
        <v>4</v>
      </c>
      <c r="B21" s="4" t="s">
        <v>3</v>
      </c>
      <c r="C21" s="13">
        <v>16.5</v>
      </c>
      <c r="D21" s="13">
        <v>14</v>
      </c>
      <c r="E21" s="13">
        <v>15.5</v>
      </c>
      <c r="F21" s="13">
        <v>13</v>
      </c>
      <c r="G21" s="13">
        <v>17</v>
      </c>
      <c r="H21" s="13">
        <v>18</v>
      </c>
    </row>
    <row r="22" spans="1:8">
      <c r="A22" s="16" t="s">
        <v>9</v>
      </c>
      <c r="B22" s="4" t="s">
        <v>3</v>
      </c>
      <c r="C22" s="13">
        <v>16</v>
      </c>
      <c r="D22" s="13">
        <v>14</v>
      </c>
      <c r="E22" s="13">
        <v>10</v>
      </c>
      <c r="F22" s="13">
        <v>10</v>
      </c>
      <c r="G22" s="13">
        <v>7</v>
      </c>
      <c r="H22" s="13">
        <v>8</v>
      </c>
    </row>
    <row r="23" spans="1:8">
      <c r="A23" s="16" t="s">
        <v>10</v>
      </c>
      <c r="B23" s="4" t="s">
        <v>3</v>
      </c>
      <c r="C23" s="13">
        <v>12</v>
      </c>
      <c r="D23" s="13">
        <v>14</v>
      </c>
      <c r="E23" s="13">
        <v>17</v>
      </c>
      <c r="F23" s="13">
        <v>16</v>
      </c>
      <c r="G23" s="13">
        <v>17</v>
      </c>
      <c r="H23" s="13">
        <v>16</v>
      </c>
    </row>
    <row r="24" spans="1:8">
      <c r="A24" s="16" t="s">
        <v>11</v>
      </c>
      <c r="B24" s="4" t="s">
        <v>3</v>
      </c>
      <c r="C24" s="13">
        <v>14</v>
      </c>
      <c r="D24" s="13">
        <v>11</v>
      </c>
      <c r="E24" s="13">
        <v>9</v>
      </c>
      <c r="F24" s="13">
        <v>11</v>
      </c>
      <c r="G24" s="13">
        <v>11</v>
      </c>
      <c r="H24" s="13">
        <v>10</v>
      </c>
    </row>
    <row r="25" spans="1:8">
      <c r="A25" s="16" t="s">
        <v>12</v>
      </c>
      <c r="B25" s="4" t="s">
        <v>3</v>
      </c>
      <c r="C25" s="13">
        <v>18</v>
      </c>
      <c r="D25" s="13">
        <v>15</v>
      </c>
      <c r="E25" s="13">
        <v>18</v>
      </c>
      <c r="F25" s="13">
        <v>17</v>
      </c>
      <c r="G25" s="13">
        <v>18</v>
      </c>
      <c r="H25" s="13">
        <v>15</v>
      </c>
    </row>
    <row r="26" spans="1:8">
      <c r="A26" s="16" t="s">
        <v>13</v>
      </c>
      <c r="B26" s="4" t="s">
        <v>3</v>
      </c>
      <c r="C26" s="13">
        <v>17</v>
      </c>
      <c r="D26" s="13">
        <v>10</v>
      </c>
      <c r="E26" s="13">
        <v>13</v>
      </c>
      <c r="F26" s="13">
        <v>13</v>
      </c>
      <c r="G26" s="13">
        <v>12</v>
      </c>
      <c r="H26" s="13">
        <v>14</v>
      </c>
    </row>
    <row r="27" spans="1:8">
      <c r="A27" s="16" t="s">
        <v>14</v>
      </c>
      <c r="B27" s="4" t="s">
        <v>3</v>
      </c>
      <c r="C27" s="13">
        <v>15</v>
      </c>
      <c r="D27" s="13">
        <v>12</v>
      </c>
      <c r="E27" s="13">
        <v>11</v>
      </c>
      <c r="F27" s="13">
        <v>7</v>
      </c>
      <c r="G27" s="13">
        <v>11</v>
      </c>
      <c r="H27" s="13">
        <v>11</v>
      </c>
    </row>
    <row r="28" spans="1:8">
      <c r="A28" s="16" t="s">
        <v>15</v>
      </c>
      <c r="B28" s="4" t="s">
        <v>3</v>
      </c>
      <c r="C28" s="13">
        <v>16</v>
      </c>
      <c r="D28" s="13">
        <v>13</v>
      </c>
      <c r="E28" s="13">
        <v>15</v>
      </c>
      <c r="F28" s="13">
        <v>11</v>
      </c>
      <c r="G28" s="13">
        <v>13</v>
      </c>
      <c r="H28" s="13">
        <v>14</v>
      </c>
    </row>
    <row r="29" spans="1:8">
      <c r="A29" s="16" t="s">
        <v>16</v>
      </c>
      <c r="B29" s="4" t="s">
        <v>3</v>
      </c>
      <c r="C29" s="13">
        <v>15</v>
      </c>
      <c r="D29" s="13">
        <v>14</v>
      </c>
      <c r="E29" s="13">
        <v>13</v>
      </c>
      <c r="F29" s="13">
        <v>12</v>
      </c>
      <c r="G29" s="13">
        <v>14</v>
      </c>
      <c r="H29" s="13">
        <v>12</v>
      </c>
    </row>
    <row r="30" spans="1:8">
      <c r="A30" s="16" t="s">
        <v>17</v>
      </c>
      <c r="B30" s="4" t="s">
        <v>3</v>
      </c>
      <c r="C30" s="13">
        <v>16</v>
      </c>
      <c r="D30" s="13">
        <v>14</v>
      </c>
      <c r="E30" s="13">
        <v>15</v>
      </c>
      <c r="F30" s="13">
        <v>13</v>
      </c>
      <c r="G30" s="13">
        <v>15</v>
      </c>
      <c r="H30" s="13">
        <v>14</v>
      </c>
    </row>
    <row r="31" spans="1:8">
      <c r="A31" s="16" t="s">
        <v>18</v>
      </c>
      <c r="B31" s="4" t="s">
        <v>3</v>
      </c>
      <c r="C31" s="13">
        <v>12</v>
      </c>
      <c r="D31" s="13">
        <v>15</v>
      </c>
      <c r="E31" s="13">
        <v>18</v>
      </c>
      <c r="F31" s="13">
        <v>15</v>
      </c>
      <c r="G31" s="13">
        <v>16</v>
      </c>
      <c r="H31" s="13">
        <v>13</v>
      </c>
    </row>
    <row r="32" spans="1:8">
      <c r="A32" s="16" t="s">
        <v>19</v>
      </c>
      <c r="B32" s="4" t="s">
        <v>3</v>
      </c>
      <c r="C32" s="13">
        <v>15</v>
      </c>
      <c r="D32" s="13">
        <v>15</v>
      </c>
      <c r="E32" s="13">
        <v>14.5</v>
      </c>
      <c r="F32" s="13">
        <v>11</v>
      </c>
      <c r="G32" s="13">
        <v>14</v>
      </c>
      <c r="H32" s="13">
        <v>14.5</v>
      </c>
    </row>
    <row r="33" spans="1:8">
      <c r="A33" s="16" t="s">
        <v>20</v>
      </c>
      <c r="B33" s="4" t="s">
        <v>3</v>
      </c>
      <c r="C33" s="13">
        <v>14</v>
      </c>
      <c r="D33" s="13">
        <v>15</v>
      </c>
      <c r="E33" s="13">
        <v>11</v>
      </c>
      <c r="F33" s="13">
        <v>12</v>
      </c>
      <c r="G33" s="13">
        <v>16</v>
      </c>
      <c r="H33" s="13">
        <v>17</v>
      </c>
    </row>
    <row r="34" spans="1:8">
      <c r="A34" s="16" t="s">
        <v>21</v>
      </c>
      <c r="B34" s="4" t="s">
        <v>3</v>
      </c>
      <c r="C34" s="13">
        <v>17</v>
      </c>
      <c r="D34" s="13">
        <v>15</v>
      </c>
      <c r="E34" s="13">
        <v>15</v>
      </c>
      <c r="F34" s="13">
        <v>11</v>
      </c>
      <c r="G34" s="13">
        <v>18</v>
      </c>
      <c r="H34" s="13">
        <v>12</v>
      </c>
    </row>
    <row r="35" spans="1:8">
      <c r="A35" s="16" t="s">
        <v>22</v>
      </c>
      <c r="B35" s="4" t="s">
        <v>3</v>
      </c>
      <c r="C35" s="13">
        <v>16</v>
      </c>
      <c r="D35" s="13">
        <v>18</v>
      </c>
      <c r="E35" s="13">
        <v>8</v>
      </c>
      <c r="F35" s="13">
        <v>13</v>
      </c>
      <c r="G35" s="13">
        <v>17</v>
      </c>
      <c r="H35" s="13">
        <v>16</v>
      </c>
    </row>
    <row r="36" spans="1:8">
      <c r="A36" s="16" t="s">
        <v>23</v>
      </c>
      <c r="B36" s="4" t="s">
        <v>3</v>
      </c>
      <c r="C36" s="13">
        <v>19</v>
      </c>
      <c r="D36" s="13">
        <v>14</v>
      </c>
      <c r="E36" s="13">
        <v>13</v>
      </c>
      <c r="F36" s="13">
        <v>11</v>
      </c>
      <c r="G36" s="13">
        <v>12</v>
      </c>
      <c r="H36" s="13">
        <v>11</v>
      </c>
    </row>
    <row r="37" spans="1:8">
      <c r="A37" s="16" t="s">
        <v>24</v>
      </c>
      <c r="B37" s="4" t="s">
        <v>3</v>
      </c>
      <c r="C37" s="13">
        <v>14.5</v>
      </c>
      <c r="D37" s="13">
        <v>10.5</v>
      </c>
      <c r="E37" s="13">
        <v>17</v>
      </c>
      <c r="F37" s="13">
        <v>10.5</v>
      </c>
      <c r="G37" s="13">
        <v>13</v>
      </c>
      <c r="H37" s="13">
        <v>12</v>
      </c>
    </row>
    <row r="38" spans="1:8">
      <c r="A38" s="16" t="s">
        <v>25</v>
      </c>
      <c r="B38" s="4" t="s">
        <v>3</v>
      </c>
      <c r="C38" s="13">
        <v>14</v>
      </c>
      <c r="D38" s="13">
        <v>16</v>
      </c>
      <c r="E38" s="13">
        <v>16</v>
      </c>
      <c r="F38" s="13">
        <v>11</v>
      </c>
      <c r="G38" s="13">
        <v>12</v>
      </c>
      <c r="H38" s="13">
        <v>14</v>
      </c>
    </row>
    <row r="39" spans="1:8">
      <c r="A39" s="16" t="s">
        <v>26</v>
      </c>
      <c r="B39" s="4" t="s">
        <v>3</v>
      </c>
      <c r="C39" s="13">
        <v>10</v>
      </c>
      <c r="D39" s="13">
        <v>12</v>
      </c>
      <c r="E39" s="13">
        <v>12</v>
      </c>
      <c r="F39" s="13">
        <v>10</v>
      </c>
      <c r="G39" s="13">
        <v>10.5</v>
      </c>
      <c r="H39" s="13">
        <v>10</v>
      </c>
    </row>
    <row r="40" spans="1:8">
      <c r="A40" s="16" t="s">
        <v>27</v>
      </c>
      <c r="B40" s="4" t="s">
        <v>3</v>
      </c>
      <c r="C40" s="13">
        <v>16</v>
      </c>
      <c r="D40" s="13">
        <v>15</v>
      </c>
      <c r="E40" s="13">
        <v>8</v>
      </c>
      <c r="F40" s="13">
        <v>6</v>
      </c>
      <c r="G40" s="13">
        <v>11</v>
      </c>
      <c r="H40" s="13">
        <v>11</v>
      </c>
    </row>
    <row r="41" spans="1:8">
      <c r="A41" s="16" t="s">
        <v>28</v>
      </c>
      <c r="B41" s="4" t="s">
        <v>3</v>
      </c>
      <c r="C41" s="13">
        <v>11</v>
      </c>
      <c r="D41" s="13">
        <v>13</v>
      </c>
      <c r="E41" s="13">
        <v>11</v>
      </c>
      <c r="F41" s="13">
        <v>14</v>
      </c>
      <c r="G41" s="13">
        <v>11</v>
      </c>
      <c r="H41" s="13">
        <v>14</v>
      </c>
    </row>
    <row r="42" spans="1:8">
      <c r="A42" s="16" t="s">
        <v>29</v>
      </c>
      <c r="B42" s="4" t="s">
        <v>3</v>
      </c>
      <c r="C42" s="13">
        <v>11.5</v>
      </c>
      <c r="D42" s="13">
        <v>11.5</v>
      </c>
      <c r="E42" s="13">
        <v>15</v>
      </c>
      <c r="F42" s="13">
        <v>14</v>
      </c>
      <c r="G42" s="13">
        <v>15</v>
      </c>
      <c r="H42" s="13">
        <v>16</v>
      </c>
    </row>
    <row r="43" spans="1:8">
      <c r="A43" s="16" t="s">
        <v>30</v>
      </c>
      <c r="B43" s="4" t="s">
        <v>3</v>
      </c>
      <c r="C43" s="13">
        <v>11</v>
      </c>
      <c r="D43" s="13">
        <v>12</v>
      </c>
      <c r="E43" s="13">
        <v>13</v>
      </c>
      <c r="F43" s="13">
        <v>8</v>
      </c>
      <c r="G43" s="13">
        <v>13</v>
      </c>
      <c r="H43" s="13">
        <v>16</v>
      </c>
    </row>
    <row r="44" spans="1:8">
      <c r="A44" s="16" t="s">
        <v>31</v>
      </c>
      <c r="B44" s="4" t="s">
        <v>3</v>
      </c>
      <c r="C44" s="13">
        <v>14</v>
      </c>
      <c r="D44" s="13">
        <v>12.5</v>
      </c>
      <c r="E44" s="13">
        <v>19</v>
      </c>
      <c r="F44" s="13">
        <v>11</v>
      </c>
      <c r="G44" s="13">
        <v>6</v>
      </c>
      <c r="H44" s="13">
        <v>12</v>
      </c>
    </row>
    <row r="45" spans="1:8">
      <c r="A45" s="16" t="s">
        <v>32</v>
      </c>
      <c r="B45" s="4" t="s">
        <v>3</v>
      </c>
      <c r="C45" s="13">
        <v>17</v>
      </c>
      <c r="D45" s="13">
        <v>11.5</v>
      </c>
      <c r="E45" s="13">
        <v>14.5</v>
      </c>
      <c r="F45" s="13">
        <v>13.5</v>
      </c>
      <c r="G45" s="13">
        <v>10.5</v>
      </c>
      <c r="H45" s="13">
        <v>14</v>
      </c>
    </row>
    <row r="46" spans="1:8">
      <c r="A46" s="16" t="s">
        <v>33</v>
      </c>
      <c r="B46" s="4" t="s">
        <v>3</v>
      </c>
      <c r="C46" s="13">
        <v>16</v>
      </c>
      <c r="D46" s="13">
        <v>18</v>
      </c>
      <c r="E46" s="13">
        <v>14</v>
      </c>
      <c r="F46" s="13">
        <v>17</v>
      </c>
      <c r="G46" s="13">
        <v>14</v>
      </c>
      <c r="H46" s="13">
        <v>15</v>
      </c>
    </row>
    <row r="47" spans="1:8">
      <c r="A47" s="16" t="s">
        <v>34</v>
      </c>
      <c r="B47" s="4" t="s">
        <v>3</v>
      </c>
      <c r="C47" s="13">
        <v>14.5</v>
      </c>
      <c r="D47" s="13">
        <v>11</v>
      </c>
      <c r="E47" s="13">
        <v>11</v>
      </c>
      <c r="F47" s="13">
        <v>12.5</v>
      </c>
      <c r="G47" s="13">
        <v>15.5</v>
      </c>
      <c r="H47" s="13">
        <v>16</v>
      </c>
    </row>
    <row r="48" spans="1:8">
      <c r="A48" s="16" t="s">
        <v>35</v>
      </c>
      <c r="B48" s="4" t="s">
        <v>3</v>
      </c>
      <c r="C48" s="13">
        <v>16</v>
      </c>
      <c r="D48" s="13">
        <v>10</v>
      </c>
      <c r="E48" s="13">
        <v>9</v>
      </c>
      <c r="F48" s="13">
        <v>14</v>
      </c>
      <c r="G48" s="13">
        <v>18</v>
      </c>
      <c r="H48" s="13">
        <v>16</v>
      </c>
    </row>
    <row r="49" spans="2:8" ht="5" customHeight="1">
      <c r="C49" s="2"/>
      <c r="D49" s="2"/>
      <c r="E49" s="2"/>
      <c r="F49" s="2"/>
      <c r="G49" s="2"/>
      <c r="H49" s="2"/>
    </row>
    <row r="50" spans="2:8">
      <c r="B50" s="17" t="s">
        <v>36</v>
      </c>
      <c r="C50" s="14">
        <f>AVERAGE(C17:C48)</f>
        <v>14.828125</v>
      </c>
      <c r="D50" s="14">
        <f>AVERAGE(D17:D48)</f>
        <v>13.25</v>
      </c>
      <c r="E50" s="14">
        <f>AVERAGE(E17:E48)</f>
        <v>13.296875</v>
      </c>
      <c r="F50" s="14">
        <f>AVERAGE(F17:F48)</f>
        <v>11.953125</v>
      </c>
      <c r="G50" s="14">
        <f>AVERAGE(G17:G48)</f>
        <v>13.359375</v>
      </c>
      <c r="H50" s="14">
        <f>AVERAGE(H17:H48)</f>
        <v>13.65625</v>
      </c>
    </row>
    <row r="51" spans="2:8">
      <c r="B51" s="17" t="s">
        <v>37</v>
      </c>
      <c r="C51" s="15">
        <f>STDEV(C17,C48)</f>
        <v>1.4142135623730951</v>
      </c>
      <c r="D51" s="15">
        <f>STDEV(D17,D48)</f>
        <v>1.4142135623730951</v>
      </c>
      <c r="E51" s="15">
        <f>STDEV(E17,E48)</f>
        <v>4.2426406871192848</v>
      </c>
      <c r="F51" s="15">
        <f>STDEV(F17,F48)</f>
        <v>2.8284271247461903</v>
      </c>
      <c r="G51" s="15">
        <f>STDEV(G17,G48)</f>
        <v>0.70710678118654757</v>
      </c>
      <c r="H51" s="15">
        <f>STDEV(H17,H48)</f>
        <v>0.70710678118654757</v>
      </c>
    </row>
    <row r="52" spans="2:8" ht="5" customHeight="1">
      <c r="C52" s="2"/>
      <c r="D52" s="2"/>
      <c r="E52" s="2"/>
      <c r="F52" s="2"/>
      <c r="G52" s="2"/>
      <c r="H52" s="2"/>
    </row>
    <row r="53" spans="2:8">
      <c r="B53" s="18" t="s">
        <v>38</v>
      </c>
      <c r="C53" s="4">
        <v>11</v>
      </c>
      <c r="D53" s="4">
        <v>5</v>
      </c>
      <c r="E53" s="4">
        <v>7</v>
      </c>
      <c r="F53" s="4">
        <v>1</v>
      </c>
      <c r="G53" s="4">
        <v>6</v>
      </c>
      <c r="H53" s="4">
        <v>6</v>
      </c>
    </row>
  </sheetData>
  <mergeCells count="24">
    <mergeCell ref="C7:E7"/>
    <mergeCell ref="C9:E9"/>
    <mergeCell ref="C10:E10"/>
    <mergeCell ref="C11:E11"/>
    <mergeCell ref="C12:E12"/>
    <mergeCell ref="C13:E13"/>
    <mergeCell ref="G3:H3"/>
    <mergeCell ref="C14:E14"/>
    <mergeCell ref="F7:G7"/>
    <mergeCell ref="F9:G9"/>
    <mergeCell ref="F10:G10"/>
    <mergeCell ref="F11:G11"/>
    <mergeCell ref="F12:G12"/>
    <mergeCell ref="F13:G13"/>
    <mergeCell ref="F14:G14"/>
    <mergeCell ref="A1:H1"/>
    <mergeCell ref="G4:H4"/>
    <mergeCell ref="G5:H5"/>
    <mergeCell ref="C5:E5"/>
    <mergeCell ref="C4:E4"/>
    <mergeCell ref="C3:E3"/>
    <mergeCell ref="A3:B3"/>
    <mergeCell ref="A4:B4"/>
    <mergeCell ref="A5:B5"/>
  </mergeCells>
  <phoneticPr fontId="1" type="noConversion"/>
  <hyperlinks>
    <hyperlink ref="G5" r:id="rId1"/>
  </hyperlinks>
  <printOptions horizontalCentered="1" verticalCentered="1"/>
  <pageMargins left="0.5" right="0.5" top="1" bottom="1" header="0.5" footer="0.5"/>
  <pageSetup scale="120" orientation="landscape" horizontalDpi="4294967292" verticalDpi="4294967292"/>
  <headerFooter>
    <oddHeader>&amp;C&amp;"Verdana,Bold"&amp;16NTP - Rhone Style Wines - Single Varietal or Blend of Many?</oddHeader>
    <oddFooter>Prepared by Brad Hanna &amp;D&amp;RPage &amp;P</oddFooter>
  </headerFooter>
  <ignoredErrors>
    <ignoredError sqref="C50:H50" formulaRang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Hanna</dc:creator>
  <cp:lastModifiedBy>Brad Hanna</cp:lastModifiedBy>
  <cp:lastPrinted>2013-09-13T14:49:28Z</cp:lastPrinted>
  <dcterms:created xsi:type="dcterms:W3CDTF">2013-04-21T04:25:30Z</dcterms:created>
  <dcterms:modified xsi:type="dcterms:W3CDTF">2013-09-17T00:42:13Z</dcterms:modified>
</cp:coreProperties>
</file>